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2.-SEGUNDO TRIMESTRE\03.-LEY DE DISCIPLINA FINANCIERA\"/>
    </mc:Choice>
  </mc:AlternateContent>
  <xr:revisionPtr revIDLastSave="0" documentId="13_ncr:1_{53717301-F577-4569-A731-8BCC5BEC8E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2" l="1"/>
  <c r="I71" i="2"/>
  <c r="E71" i="2"/>
  <c r="F71" i="2"/>
  <c r="G71" i="2"/>
  <c r="H71" i="2"/>
  <c r="D71" i="2"/>
  <c r="I61" i="2"/>
  <c r="E61" i="2"/>
  <c r="F61" i="2"/>
  <c r="G61" i="2"/>
  <c r="G43" i="2" s="1"/>
  <c r="H61" i="2"/>
  <c r="D61" i="2"/>
  <c r="I53" i="2"/>
  <c r="E53" i="2"/>
  <c r="E43" i="2" s="1"/>
  <c r="F53" i="2"/>
  <c r="G53" i="2"/>
  <c r="H53" i="2"/>
  <c r="D53" i="2"/>
  <c r="D43" i="2" s="1"/>
  <c r="F44" i="2"/>
  <c r="G44" i="2"/>
  <c r="H44" i="2"/>
  <c r="I44" i="2"/>
  <c r="E44" i="2"/>
  <c r="D44" i="2"/>
  <c r="F43" i="2"/>
  <c r="I37" i="2"/>
  <c r="E37" i="2"/>
  <c r="F37" i="2"/>
  <c r="G37" i="2"/>
  <c r="H37" i="2"/>
  <c r="D37" i="2"/>
  <c r="I27" i="2"/>
  <c r="E27" i="2"/>
  <c r="F27" i="2"/>
  <c r="G27" i="2"/>
  <c r="H27" i="2"/>
  <c r="D27" i="2"/>
  <c r="I19" i="2"/>
  <c r="G19" i="2"/>
  <c r="H19" i="2"/>
  <c r="E19" i="2"/>
  <c r="F19" i="2"/>
  <c r="D19" i="2"/>
  <c r="I10" i="2"/>
  <c r="E10" i="2"/>
  <c r="F10" i="2"/>
  <c r="G10" i="2"/>
  <c r="H10" i="2"/>
  <c r="D10" i="2"/>
  <c r="F9" i="2"/>
  <c r="F77" i="2" s="1"/>
  <c r="G9" i="2"/>
  <c r="G77" i="2" s="1"/>
  <c r="E9" i="2" l="1"/>
  <c r="E77" i="2" s="1"/>
  <c r="H43" i="2"/>
  <c r="I43" i="2"/>
  <c r="H9" i="2"/>
  <c r="I9" i="2"/>
  <c r="D9" i="2"/>
  <c r="I77" i="2" l="1"/>
  <c r="H77" i="2"/>
</calcChain>
</file>

<file path=xl/sharedStrings.xml><?xml version="1.0" encoding="utf-8"?>
<sst xmlns="http://schemas.openxmlformats.org/spreadsheetml/2006/main" count="81" uniqueCount="49">
  <si>
    <t>MUNICIPIO DE SANTA ANA TAVELA DISTRITO DE YAUTEPEC, OAX.</t>
  </si>
  <si>
    <t>ESTADO ANALÍTICO DEL EJERCICIO DEL PRESUPUESTO DE EGRESOS DETALLADO - LDF</t>
  </si>
  <si>
    <t>CLASIFICACIÓN FUNCIONAL (FINALIDAD Y FUNCIÓN)</t>
  </si>
  <si>
    <t>DEL 01 DE ENERO AL 30 DE JUNIO DE 2023 (b)</t>
  </si>
  <si>
    <t>(PESOS)</t>
  </si>
  <si>
    <t>JUNIO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</si>
  <si>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</si>
  <si>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</si>
  <si>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</si>
  <si>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</si>
  <si>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</si>
  <si>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</si>
  <si>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</si>
  <si>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</si>
  <si>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</si>
  <si>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</si>
  <si>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</si>
  <si>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</si>
  <si>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</si>
  <si>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</si>
  <si>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</si>
  <si>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</si>
  <si>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</si>
  <si>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</si>
  <si>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</si>
  <si>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</si>
  <si>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</si>
  <si>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</si>
  <si>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</si>
  <si>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</si>
  <si>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</si>
  <si>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</si>
  <si>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</si>
  <si>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Laborables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</si>
  <si>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</si>
  <si>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</si>
  <si>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</si>
  <si>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</si>
  <si>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</si>
  <si>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</si>
  <si>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</si>
  <si>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</si>
  <si>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</si>
  <si>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Pública/Costo Financiero de la Deuda</t>
  </si>
  <si>
    <t>d2) Trasferencias,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</si>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</sst>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showGridLines="0" tabSelected="1" workbookViewId="0">
      <selection activeCell="K6" sqref="K6"/>
    </sheetView>
  </sheetViews>
  <sheetFormatPr baseColWidth="10" defaultRowHeight="15" x14ac:dyDescent="0.25"/>
  <cols>
    <col min="1" max="2" width="11.42578125" style="4"/>
    <col min="3" max="3" width="45.7109375" style="4" bestFit="1" customWidth="1"/>
    <col min="4" max="9" width="14.710937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3</v>
      </c>
      <c r="B4" s="6"/>
      <c r="C4" s="6"/>
      <c r="D4" s="6"/>
      <c r="E4" s="6"/>
      <c r="F4" s="6"/>
      <c r="G4" s="6"/>
      <c r="H4" s="6"/>
      <c r="I4" s="7"/>
    </row>
    <row r="5" spans="1:9" x14ac:dyDescent="0.25">
      <c r="A5" s="8" t="s">
        <v>4</v>
      </c>
      <c r="B5" s="9"/>
      <c r="C5" s="9"/>
      <c r="D5" s="9"/>
      <c r="E5" s="9"/>
      <c r="F5" s="9"/>
      <c r="G5" s="9"/>
      <c r="H5" s="9"/>
      <c r="I5" s="10"/>
    </row>
    <row r="6" spans="1:9" x14ac:dyDescent="0.25">
      <c r="A6" s="11" t="s">
        <v>5</v>
      </c>
      <c r="B6" s="12"/>
      <c r="C6" s="12"/>
      <c r="D6" s="12"/>
      <c r="E6" s="12"/>
      <c r="F6" s="12"/>
      <c r="G6" s="12"/>
      <c r="H6" s="12"/>
      <c r="I6" s="13"/>
    </row>
    <row r="7" spans="1:9" x14ac:dyDescent="0.25">
      <c r="A7" s="1" t="s">
        <v>6</v>
      </c>
      <c r="B7" s="2"/>
      <c r="C7" s="3"/>
      <c r="D7" s="14" t="s">
        <v>7</v>
      </c>
      <c r="E7" s="15"/>
      <c r="F7" s="15"/>
      <c r="G7" s="15"/>
      <c r="H7" s="16"/>
      <c r="I7" s="17" t="s">
        <v>8</v>
      </c>
    </row>
    <row r="8" spans="1:9" ht="31.5" customHeight="1" x14ac:dyDescent="0.25">
      <c r="A8" s="8"/>
      <c r="B8" s="9"/>
      <c r="C8" s="10"/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9"/>
    </row>
    <row r="9" spans="1:9" x14ac:dyDescent="0.25">
      <c r="A9" s="11" t="s">
        <v>14</v>
      </c>
      <c r="B9" s="12"/>
      <c r="C9" s="13"/>
      <c r="D9" s="20">
        <f>D10+D19+D27+D37</f>
        <v>3201564</v>
      </c>
      <c r="E9" s="20">
        <f>E10+E19+E27+E37</f>
        <v>68643.69</v>
      </c>
      <c r="F9" s="20">
        <f t="shared" ref="F9:H9" si="0">F10+F19+F27+F37</f>
        <v>3270207.69</v>
      </c>
      <c r="G9" s="20">
        <f t="shared" si="0"/>
        <v>868701.51</v>
      </c>
      <c r="H9" s="20">
        <f t="shared" si="0"/>
        <v>868701.51</v>
      </c>
      <c r="I9" s="20">
        <f>I10+I19+I27+I37</f>
        <v>2401506.1800000002</v>
      </c>
    </row>
    <row r="10" spans="1:9" x14ac:dyDescent="0.25">
      <c r="A10" s="21"/>
      <c r="B10" s="11" t="s">
        <v>15</v>
      </c>
      <c r="C10" s="13"/>
      <c r="D10" s="22">
        <f>SUM(D11:D18)</f>
        <v>2587810</v>
      </c>
      <c r="E10" s="22">
        <f t="shared" ref="E10:H10" si="1">SUM(E11:E18)</f>
        <v>26643.690000000002</v>
      </c>
      <c r="F10" s="22">
        <f t="shared" si="1"/>
        <v>2614453.69</v>
      </c>
      <c r="G10" s="22">
        <f t="shared" si="1"/>
        <v>768818.41</v>
      </c>
      <c r="H10" s="22">
        <f t="shared" si="1"/>
        <v>768818.41</v>
      </c>
      <c r="I10" s="22">
        <f>SUM(I11:I18)</f>
        <v>1845635.2800000003</v>
      </c>
    </row>
    <row r="11" spans="1:9" x14ac:dyDescent="0.25">
      <c r="A11" s="21"/>
      <c r="B11" s="21"/>
      <c r="C11" s="23" t="s">
        <v>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21"/>
      <c r="B12" s="21"/>
      <c r="C12" s="23" t="s">
        <v>17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x14ac:dyDescent="0.25">
      <c r="A13" s="21"/>
      <c r="B13" s="21"/>
      <c r="C13" s="23" t="s">
        <v>18</v>
      </c>
      <c r="D13" s="24">
        <v>1842651.6</v>
      </c>
      <c r="E13" s="24">
        <v>-111641.97</v>
      </c>
      <c r="F13" s="24">
        <v>1731009.63</v>
      </c>
      <c r="G13" s="24">
        <v>523242.77</v>
      </c>
      <c r="H13" s="24">
        <v>523242.77</v>
      </c>
      <c r="I13" s="24">
        <v>1207766.8600000001</v>
      </c>
    </row>
    <row r="14" spans="1:9" x14ac:dyDescent="0.25">
      <c r="A14" s="21"/>
      <c r="B14" s="21"/>
      <c r="C14" s="23" t="s">
        <v>19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x14ac:dyDescent="0.25">
      <c r="A15" s="21"/>
      <c r="B15" s="21"/>
      <c r="C15" s="23" t="s">
        <v>20</v>
      </c>
      <c r="D15" s="24">
        <v>264466.40000000002</v>
      </c>
      <c r="E15" s="24">
        <v>-385.69</v>
      </c>
      <c r="F15" s="24">
        <v>264080.71000000002</v>
      </c>
      <c r="G15" s="24">
        <v>25820.43</v>
      </c>
      <c r="H15" s="24">
        <v>25820.43</v>
      </c>
      <c r="I15" s="24">
        <v>238260.28</v>
      </c>
    </row>
    <row r="16" spans="1:9" x14ac:dyDescent="0.25">
      <c r="A16" s="21"/>
      <c r="B16" s="21"/>
      <c r="C16" s="23" t="s">
        <v>21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x14ac:dyDescent="0.25">
      <c r="A17" s="21"/>
      <c r="B17" s="21"/>
      <c r="C17" s="23" t="s">
        <v>22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x14ac:dyDescent="0.25">
      <c r="A18" s="21"/>
      <c r="B18" s="21"/>
      <c r="C18" s="23" t="s">
        <v>23</v>
      </c>
      <c r="D18" s="24">
        <v>480692</v>
      </c>
      <c r="E18" s="24">
        <v>138671.35</v>
      </c>
      <c r="F18" s="24">
        <v>619363.35</v>
      </c>
      <c r="G18" s="24">
        <v>219755.21</v>
      </c>
      <c r="H18" s="24">
        <v>219755.21</v>
      </c>
      <c r="I18" s="24">
        <v>399608.14</v>
      </c>
    </row>
    <row r="19" spans="1:9" x14ac:dyDescent="0.25">
      <c r="A19" s="21"/>
      <c r="B19" s="11" t="s">
        <v>24</v>
      </c>
      <c r="C19" s="13"/>
      <c r="D19" s="22">
        <f>SUM(D20:D26)</f>
        <v>613754</v>
      </c>
      <c r="E19" s="22">
        <f t="shared" ref="E19:F19" si="2">SUM(E20:E26)</f>
        <v>42000</v>
      </c>
      <c r="F19" s="22">
        <f t="shared" si="2"/>
        <v>655754</v>
      </c>
      <c r="G19" s="22">
        <f>SUM(G20:G26)</f>
        <v>99883.1</v>
      </c>
      <c r="H19" s="22">
        <f t="shared" ref="H19" si="3">SUM(H20:H26)</f>
        <v>99883.1</v>
      </c>
      <c r="I19" s="22">
        <f>SUM(I20:I26)</f>
        <v>555870.9</v>
      </c>
    </row>
    <row r="20" spans="1:9" x14ac:dyDescent="0.25">
      <c r="A20" s="21"/>
      <c r="B20" s="21"/>
      <c r="C20" s="23" t="s">
        <v>25</v>
      </c>
      <c r="D20" s="24">
        <v>22000</v>
      </c>
      <c r="E20" s="24">
        <v>0</v>
      </c>
      <c r="F20" s="24">
        <v>22000</v>
      </c>
      <c r="G20" s="24">
        <v>37</v>
      </c>
      <c r="H20" s="24">
        <v>37</v>
      </c>
      <c r="I20" s="24">
        <v>21963</v>
      </c>
    </row>
    <row r="21" spans="1:9" x14ac:dyDescent="0.25">
      <c r="A21" s="21"/>
      <c r="B21" s="21"/>
      <c r="C21" s="23" t="s">
        <v>26</v>
      </c>
      <c r="D21" s="24">
        <v>76401</v>
      </c>
      <c r="E21" s="24">
        <v>0</v>
      </c>
      <c r="F21" s="24">
        <v>76401</v>
      </c>
      <c r="G21" s="24">
        <v>0</v>
      </c>
      <c r="H21" s="24">
        <v>0</v>
      </c>
      <c r="I21" s="24">
        <v>76401</v>
      </c>
    </row>
    <row r="22" spans="1:9" x14ac:dyDescent="0.25">
      <c r="A22" s="21"/>
      <c r="B22" s="21"/>
      <c r="C22" s="23" t="s">
        <v>27</v>
      </c>
      <c r="D22" s="24">
        <v>0</v>
      </c>
      <c r="E22" s="24">
        <v>15000</v>
      </c>
      <c r="F22" s="24">
        <v>15000</v>
      </c>
      <c r="G22" s="24">
        <v>15000</v>
      </c>
      <c r="H22" s="24">
        <v>15000</v>
      </c>
      <c r="I22" s="24">
        <v>0</v>
      </c>
    </row>
    <row r="23" spans="1:9" x14ac:dyDescent="0.25">
      <c r="A23" s="21"/>
      <c r="B23" s="21"/>
      <c r="C23" s="23" t="s">
        <v>28</v>
      </c>
      <c r="D23" s="24">
        <v>372613</v>
      </c>
      <c r="E23" s="24">
        <v>0</v>
      </c>
      <c r="F23" s="24">
        <v>372613</v>
      </c>
      <c r="G23" s="24">
        <v>55283.1</v>
      </c>
      <c r="H23" s="24">
        <v>55283.1</v>
      </c>
      <c r="I23" s="24">
        <v>317329.90000000002</v>
      </c>
    </row>
    <row r="24" spans="1:9" x14ac:dyDescent="0.25">
      <c r="A24" s="21"/>
      <c r="B24" s="21"/>
      <c r="C24" s="23" t="s">
        <v>29</v>
      </c>
      <c r="D24" s="24">
        <v>11700</v>
      </c>
      <c r="E24" s="24">
        <v>27000</v>
      </c>
      <c r="F24" s="24">
        <v>38700</v>
      </c>
      <c r="G24" s="24">
        <v>27000</v>
      </c>
      <c r="H24" s="24">
        <v>27000</v>
      </c>
      <c r="I24" s="24">
        <v>11700</v>
      </c>
    </row>
    <row r="25" spans="1:9" x14ac:dyDescent="0.25">
      <c r="A25" s="21"/>
      <c r="B25" s="21"/>
      <c r="C25" s="23" t="s">
        <v>30</v>
      </c>
      <c r="D25" s="24">
        <v>131040</v>
      </c>
      <c r="E25" s="24">
        <v>0</v>
      </c>
      <c r="F25" s="24">
        <v>131040</v>
      </c>
      <c r="G25" s="24">
        <v>2563</v>
      </c>
      <c r="H25" s="24">
        <v>2563</v>
      </c>
      <c r="I25" s="24">
        <v>128477</v>
      </c>
    </row>
    <row r="26" spans="1:9" x14ac:dyDescent="0.25">
      <c r="A26" s="21"/>
      <c r="B26" s="21"/>
      <c r="C26" s="23" t="s">
        <v>31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x14ac:dyDescent="0.25">
      <c r="A27" s="21"/>
      <c r="B27" s="11" t="s">
        <v>32</v>
      </c>
      <c r="C27" s="13"/>
      <c r="D27" s="22">
        <f>SUM(D28:D36)</f>
        <v>0</v>
      </c>
      <c r="E27" s="22">
        <f t="shared" ref="E27:H27" si="4">SUM(E28:E36)</f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>SUM(I28:I36)</f>
        <v>0</v>
      </c>
    </row>
    <row r="28" spans="1:9" ht="22.5" x14ac:dyDescent="0.25">
      <c r="A28" s="21"/>
      <c r="B28" s="21"/>
      <c r="C28" s="23" t="s">
        <v>33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x14ac:dyDescent="0.25">
      <c r="A29" s="21"/>
      <c r="B29" s="21"/>
      <c r="C29" s="23" t="s">
        <v>34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x14ac:dyDescent="0.25">
      <c r="A30" s="21"/>
      <c r="B30" s="21"/>
      <c r="C30" s="23" t="s">
        <v>35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x14ac:dyDescent="0.25">
      <c r="A31" s="21"/>
      <c r="B31" s="21"/>
      <c r="C31" s="23" t="s">
        <v>36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x14ac:dyDescent="0.25">
      <c r="A32" s="21"/>
      <c r="B32" s="21"/>
      <c r="C32" s="23" t="s">
        <v>37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x14ac:dyDescent="0.25">
      <c r="A33" s="21"/>
      <c r="B33" s="21"/>
      <c r="C33" s="23" t="s">
        <v>38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x14ac:dyDescent="0.25">
      <c r="A34" s="21"/>
      <c r="B34" s="21"/>
      <c r="C34" s="23" t="s">
        <v>39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x14ac:dyDescent="0.25">
      <c r="A35" s="21"/>
      <c r="B35" s="21"/>
      <c r="C35" s="23" t="s">
        <v>40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x14ac:dyDescent="0.25">
      <c r="A36" s="21"/>
      <c r="B36" s="21"/>
      <c r="C36" s="23" t="s">
        <v>41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x14ac:dyDescent="0.25">
      <c r="A37" s="21"/>
      <c r="B37" s="11" t="s">
        <v>42</v>
      </c>
      <c r="C37" s="13"/>
      <c r="D37" s="22">
        <f>SUM(D38:D41)</f>
        <v>0</v>
      </c>
      <c r="E37" s="22">
        <f t="shared" ref="E37:H37" si="5">SUM(E38:E41)</f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22">
        <f>SUM(I38:I41)</f>
        <v>0</v>
      </c>
    </row>
    <row r="38" spans="1:9" ht="22.5" x14ac:dyDescent="0.25">
      <c r="A38" s="21"/>
      <c r="B38" s="21"/>
      <c r="C38" s="23" t="s">
        <v>43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22.5" x14ac:dyDescent="0.25">
      <c r="A39" s="21"/>
      <c r="B39" s="21"/>
      <c r="C39" s="23" t="s">
        <v>44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x14ac:dyDescent="0.25">
      <c r="A40" s="21"/>
      <c r="B40" s="21"/>
      <c r="C40" s="23" t="s">
        <v>45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1:9" x14ac:dyDescent="0.25">
      <c r="A41" s="21"/>
      <c r="B41" s="21"/>
      <c r="C41" s="23" t="s">
        <v>46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3" spans="1:9" x14ac:dyDescent="0.25">
      <c r="A43" s="11" t="s">
        <v>47</v>
      </c>
      <c r="B43" s="12"/>
      <c r="C43" s="13"/>
      <c r="D43" s="20">
        <f t="shared" ref="D43:I43" si="6">D44+D53+D61+D71</f>
        <v>3697834.09</v>
      </c>
      <c r="E43" s="20">
        <f t="shared" si="6"/>
        <v>0</v>
      </c>
      <c r="F43" s="20">
        <f t="shared" si="6"/>
        <v>3697834.09</v>
      </c>
      <c r="G43" s="20">
        <f t="shared" si="6"/>
        <v>151382.89000000001</v>
      </c>
      <c r="H43" s="20">
        <f t="shared" si="6"/>
        <v>151382.89000000001</v>
      </c>
      <c r="I43" s="20">
        <f t="shared" si="6"/>
        <v>3546451.1999999997</v>
      </c>
    </row>
    <row r="44" spans="1:9" x14ac:dyDescent="0.25">
      <c r="A44" s="21"/>
      <c r="B44" s="11" t="s">
        <v>15</v>
      </c>
      <c r="C44" s="13"/>
      <c r="D44" s="22">
        <f>SUM(D45:D52)</f>
        <v>483434.79</v>
      </c>
      <c r="E44" s="22">
        <f>SUM(E45:E52)</f>
        <v>52801</v>
      </c>
      <c r="F44" s="22">
        <f t="shared" ref="F44:I44" si="7">SUM(F45:F52)</f>
        <v>536235.79</v>
      </c>
      <c r="G44" s="22">
        <f t="shared" si="7"/>
        <v>93500.89</v>
      </c>
      <c r="H44" s="22">
        <f t="shared" si="7"/>
        <v>93500.89</v>
      </c>
      <c r="I44" s="22">
        <f t="shared" si="7"/>
        <v>442734.9</v>
      </c>
    </row>
    <row r="45" spans="1:9" x14ac:dyDescent="0.25">
      <c r="A45" s="21"/>
      <c r="B45" s="21"/>
      <c r="C45" s="23" t="s">
        <v>16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25">
      <c r="A46" s="21"/>
      <c r="B46" s="21"/>
      <c r="C46" s="23" t="s">
        <v>17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25">
      <c r="A47" s="21"/>
      <c r="B47" s="21"/>
      <c r="C47" s="23" t="s">
        <v>18</v>
      </c>
      <c r="D47" s="24">
        <v>12000</v>
      </c>
      <c r="E47" s="24">
        <v>0</v>
      </c>
      <c r="F47" s="24">
        <v>12000</v>
      </c>
      <c r="G47" s="24">
        <v>0</v>
      </c>
      <c r="H47" s="24">
        <v>0</v>
      </c>
      <c r="I47" s="24">
        <v>12000</v>
      </c>
    </row>
    <row r="48" spans="1:9" x14ac:dyDescent="0.25">
      <c r="A48" s="21"/>
      <c r="B48" s="21"/>
      <c r="C48" s="23" t="s">
        <v>19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25">
      <c r="A49" s="21"/>
      <c r="B49" s="21"/>
      <c r="C49" s="23" t="s">
        <v>20</v>
      </c>
      <c r="D49" s="24">
        <v>95000</v>
      </c>
      <c r="E49" s="24">
        <v>3301</v>
      </c>
      <c r="F49" s="24">
        <v>98301</v>
      </c>
      <c r="G49" s="24">
        <v>2413.33</v>
      </c>
      <c r="H49" s="24">
        <v>2413.33</v>
      </c>
      <c r="I49" s="24">
        <v>95887.67</v>
      </c>
    </row>
    <row r="50" spans="1:9" x14ac:dyDescent="0.25">
      <c r="A50" s="21"/>
      <c r="B50" s="21"/>
      <c r="C50" s="23" t="s">
        <v>21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25">
      <c r="A51" s="21"/>
      <c r="B51" s="21"/>
      <c r="C51" s="23" t="s">
        <v>22</v>
      </c>
      <c r="D51" s="24">
        <v>80000</v>
      </c>
      <c r="E51" s="24">
        <v>0</v>
      </c>
      <c r="F51" s="24">
        <v>80000</v>
      </c>
      <c r="G51" s="24">
        <v>0</v>
      </c>
      <c r="H51" s="24">
        <v>0</v>
      </c>
      <c r="I51" s="24">
        <v>80000</v>
      </c>
    </row>
    <row r="52" spans="1:9" x14ac:dyDescent="0.25">
      <c r="A52" s="21"/>
      <c r="B52" s="21"/>
      <c r="C52" s="23" t="s">
        <v>23</v>
      </c>
      <c r="D52" s="24">
        <v>296434.78999999998</v>
      </c>
      <c r="E52" s="24">
        <v>49500</v>
      </c>
      <c r="F52" s="24">
        <v>345934.79</v>
      </c>
      <c r="G52" s="24">
        <v>91087.56</v>
      </c>
      <c r="H52" s="24">
        <v>91087.56</v>
      </c>
      <c r="I52" s="24">
        <v>254847.23</v>
      </c>
    </row>
    <row r="53" spans="1:9" x14ac:dyDescent="0.25">
      <c r="A53" s="21"/>
      <c r="B53" s="11" t="s">
        <v>24</v>
      </c>
      <c r="C53" s="13"/>
      <c r="D53" s="22">
        <f>SUM(D54:D60)</f>
        <v>3214399.3</v>
      </c>
      <c r="E53" s="22">
        <f t="shared" ref="E53:H53" si="8">SUM(E54:E60)</f>
        <v>-52801</v>
      </c>
      <c r="F53" s="22">
        <f t="shared" si="8"/>
        <v>3161598.3</v>
      </c>
      <c r="G53" s="22">
        <f t="shared" si="8"/>
        <v>57882</v>
      </c>
      <c r="H53" s="22">
        <f t="shared" si="8"/>
        <v>57882</v>
      </c>
      <c r="I53" s="22">
        <f>SUM(I54:I60)</f>
        <v>3103716.3</v>
      </c>
    </row>
    <row r="54" spans="1:9" x14ac:dyDescent="0.25">
      <c r="A54" s="21"/>
      <c r="B54" s="21"/>
      <c r="C54" s="23" t="s">
        <v>25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x14ac:dyDescent="0.25">
      <c r="A55" s="21"/>
      <c r="B55" s="21"/>
      <c r="C55" s="23" t="s">
        <v>26</v>
      </c>
      <c r="D55" s="24">
        <v>3214399.3</v>
      </c>
      <c r="E55" s="24">
        <v>-52801</v>
      </c>
      <c r="F55" s="24">
        <v>3161598.3</v>
      </c>
      <c r="G55" s="24">
        <v>57882</v>
      </c>
      <c r="H55" s="24">
        <v>57882</v>
      </c>
      <c r="I55" s="24">
        <v>3103716.3</v>
      </c>
    </row>
    <row r="56" spans="1:9" x14ac:dyDescent="0.25">
      <c r="A56" s="21"/>
      <c r="B56" s="21"/>
      <c r="C56" s="23" t="s">
        <v>27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x14ac:dyDescent="0.25">
      <c r="A57" s="21"/>
      <c r="B57" s="21"/>
      <c r="C57" s="23" t="s">
        <v>28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1:9" x14ac:dyDescent="0.25">
      <c r="A58" s="21"/>
      <c r="B58" s="21"/>
      <c r="C58" s="23" t="s">
        <v>29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</row>
    <row r="59" spans="1:9" x14ac:dyDescent="0.25">
      <c r="A59" s="21"/>
      <c r="B59" s="21"/>
      <c r="C59" s="23" t="s">
        <v>30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</row>
    <row r="60" spans="1:9" x14ac:dyDescent="0.25">
      <c r="A60" s="21"/>
      <c r="B60" s="21"/>
      <c r="C60" s="23" t="s">
        <v>31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x14ac:dyDescent="0.25">
      <c r="A61" s="21"/>
      <c r="B61" s="11" t="s">
        <v>32</v>
      </c>
      <c r="C61" s="13"/>
      <c r="D61" s="22">
        <f>SUM(D62:D70)</f>
        <v>0</v>
      </c>
      <c r="E61" s="22">
        <f t="shared" ref="E61:H61" si="9">SUM(E62:E70)</f>
        <v>0</v>
      </c>
      <c r="F61" s="22">
        <f t="shared" si="9"/>
        <v>0</v>
      </c>
      <c r="G61" s="22">
        <f t="shared" si="9"/>
        <v>0</v>
      </c>
      <c r="H61" s="22">
        <f t="shared" si="9"/>
        <v>0</v>
      </c>
      <c r="I61" s="22">
        <f>SUM(I62:I70)</f>
        <v>0</v>
      </c>
    </row>
    <row r="62" spans="1:9" ht="22.5" x14ac:dyDescent="0.25">
      <c r="A62" s="21"/>
      <c r="B62" s="21"/>
      <c r="C62" s="23" t="s">
        <v>33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</row>
    <row r="63" spans="1:9" x14ac:dyDescent="0.25">
      <c r="A63" s="21"/>
      <c r="B63" s="21"/>
      <c r="C63" s="23" t="s">
        <v>34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</row>
    <row r="64" spans="1:9" x14ac:dyDescent="0.25">
      <c r="A64" s="21"/>
      <c r="B64" s="21"/>
      <c r="C64" s="23" t="s">
        <v>35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1:9" x14ac:dyDescent="0.25">
      <c r="A65" s="21"/>
      <c r="B65" s="21"/>
      <c r="C65" s="23" t="s">
        <v>36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</row>
    <row r="66" spans="1:9" x14ac:dyDescent="0.25">
      <c r="A66" s="21"/>
      <c r="B66" s="21"/>
      <c r="C66" s="23" t="s">
        <v>37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</row>
    <row r="67" spans="1:9" x14ac:dyDescent="0.25">
      <c r="A67" s="21"/>
      <c r="B67" s="21"/>
      <c r="C67" s="23" t="s">
        <v>38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</row>
    <row r="68" spans="1:9" x14ac:dyDescent="0.25">
      <c r="A68" s="21"/>
      <c r="B68" s="21"/>
      <c r="C68" s="23" t="s">
        <v>39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 x14ac:dyDescent="0.25">
      <c r="A69" s="21"/>
      <c r="B69" s="21"/>
      <c r="C69" s="23" t="s">
        <v>40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</row>
    <row r="70" spans="1:9" x14ac:dyDescent="0.25">
      <c r="A70" s="21"/>
      <c r="B70" s="21"/>
      <c r="C70" s="23" t="s">
        <v>41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</row>
    <row r="71" spans="1:9" x14ac:dyDescent="0.25">
      <c r="A71" s="21"/>
      <c r="B71" s="11" t="s">
        <v>42</v>
      </c>
      <c r="C71" s="13"/>
      <c r="D71" s="22">
        <f>SUM(D72:D75)</f>
        <v>0</v>
      </c>
      <c r="E71" s="22">
        <f t="shared" ref="E71:H71" si="10">SUM(E72:E75)</f>
        <v>0</v>
      </c>
      <c r="F71" s="22">
        <f t="shared" si="10"/>
        <v>0</v>
      </c>
      <c r="G71" s="22">
        <f t="shared" si="10"/>
        <v>0</v>
      </c>
      <c r="H71" s="22">
        <f t="shared" si="10"/>
        <v>0</v>
      </c>
      <c r="I71" s="22">
        <f>SUM(I72:I75)</f>
        <v>0</v>
      </c>
    </row>
    <row r="72" spans="1:9" ht="22.5" x14ac:dyDescent="0.25">
      <c r="A72" s="21"/>
      <c r="B72" s="21"/>
      <c r="C72" s="23" t="s">
        <v>43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1:9" ht="22.5" x14ac:dyDescent="0.25">
      <c r="A73" s="21"/>
      <c r="B73" s="21"/>
      <c r="C73" s="23" t="s">
        <v>44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</row>
    <row r="74" spans="1:9" x14ac:dyDescent="0.25">
      <c r="A74" s="21"/>
      <c r="B74" s="21"/>
      <c r="C74" s="23" t="s">
        <v>45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</row>
    <row r="75" spans="1:9" x14ac:dyDescent="0.25">
      <c r="A75" s="21"/>
      <c r="B75" s="21"/>
      <c r="C75" s="23" t="s">
        <v>46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</row>
    <row r="77" spans="1:9" x14ac:dyDescent="0.25">
      <c r="A77" s="11" t="s">
        <v>48</v>
      </c>
      <c r="B77" s="12"/>
      <c r="C77" s="13"/>
      <c r="D77" s="20">
        <f>D9+D43</f>
        <v>6899398.0899999999</v>
      </c>
      <c r="E77" s="20">
        <f>E9+E43</f>
        <v>68643.69</v>
      </c>
      <c r="F77" s="20">
        <f t="shared" ref="F77:I77" si="11">F9+F43</f>
        <v>6968041.7799999993</v>
      </c>
      <c r="G77" s="20">
        <f t="shared" si="11"/>
        <v>1020084.4</v>
      </c>
      <c r="H77" s="20">
        <f t="shared" si="11"/>
        <v>1020084.4</v>
      </c>
      <c r="I77" s="20">
        <f t="shared" si="11"/>
        <v>5947957.3799999999</v>
      </c>
    </row>
  </sheetData>
  <mergeCells count="20">
    <mergeCell ref="B71:C71"/>
    <mergeCell ref="A77:C77"/>
    <mergeCell ref="B27:C27"/>
    <mergeCell ref="B37:C37"/>
    <mergeCell ref="A43:C43"/>
    <mergeCell ref="B44:C44"/>
    <mergeCell ref="B53:C53"/>
    <mergeCell ref="B61:C61"/>
    <mergeCell ref="B19:C19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2023-08-01T22:57:22Z</dcterms:created>
  <dcterms:modified xsi:type="dcterms:W3CDTF">2023-08-02T19:56:46Z</dcterms:modified>
</cp:coreProperties>
</file>